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8" i="1" l="1"/>
  <c r="H21" i="1"/>
  <c r="H24" i="1"/>
  <c r="H15" i="1" l="1"/>
  <c r="H48" i="1"/>
  <c r="H19" i="1" l="1"/>
  <c r="H16" i="1" l="1"/>
  <c r="H27" i="1" l="1"/>
  <c r="H31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<sst xmlns="http://schemas.openxmlformats.org/spreadsheetml/2006/main" count="48" uniqueCount="28">
  <si>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</si>
  <si>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</si>
  <si>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</si>
  <si>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</si>
  <si>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</si>
  <si>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</si>
  <si>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</si>
  <si>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</si>
  <si>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</si>
  <si>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</si>
  <si>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</si>
  <si>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</si>
  <si>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</si>
  <si>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</si>
  <si>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</si>
  <si>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</si>
  <si>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</si>
  <si>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</si>
  <si>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</si>
  <si>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</si>
  <si>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</si>
  <si>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</si>
  <si>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</si>
  <si>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</si>
  <si>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</si>
  <si>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20.09.2019.godine Dom zdravlja Požarevac nije izvršio plaćanje prema dobavljačima</t>
  </si>
  <si>
    <t>Primljena i neutrošena participacija od 20.09.2019.</t>
  </si>
  <si>
    <t>Dana:20.09.2019.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</si>
</sst>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4"/>
  <sheetViews>
    <sheetView tabSelected="1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23.42578125" customWidth="1"/>
    <col min="3" max="3" width="34.5703125" customWidth="1"/>
    <col min="4" max="4" width="14.42578125" customWidth="1"/>
    <col min="5" max="5" width="20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27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23" t="s">
        <v>20</v>
      </c>
      <c r="C12" s="23"/>
      <c r="D12" s="23"/>
      <c r="E12" s="23"/>
      <c r="F12" s="23"/>
      <c r="G12" s="14">
        <v>43728</v>
      </c>
      <c r="H12" s="7">
        <v>9466206.4499999993</v>
      </c>
      <c r="I12" s="11"/>
      <c r="J12" s="11"/>
      <c r="K12" s="9"/>
      <c r="L12" s="9"/>
      <c r="M12" s="9"/>
      <c r="N12" s="9"/>
      <c r="O12" s="9"/>
    </row>
    <row r="13" spans="2:15" x14ac:dyDescent="0.25">
      <c r="B13" s="24" t="s">
        <v>9</v>
      </c>
      <c r="C13" s="24"/>
      <c r="D13" s="24"/>
      <c r="E13" s="24"/>
      <c r="F13" s="24"/>
      <c r="G13" s="14">
        <v>43728</v>
      </c>
      <c r="H13" s="3">
        <f>H14+H25-H32-H42</f>
        <v>12434924.079999998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43728</v>
      </c>
      <c r="H14" s="4">
        <f>H15+H16+H17+H18+H19+H20+H21+H22+H23+H24</f>
        <v>10439030.679999998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f>2600.05+2199.2</f>
        <v>4799.25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v>0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480802.02+1186875+1186875-1014200.1-1280397.15+1186875-44609.88-223130.9-471162.62+1186875+1559.88-300499.2-213136.6+2373750-128640-297341.92-390480.6-357319.8-782466.95+2373750</f>
        <v>4473976.1800000006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v>0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-38400-4697-24286.47-1332546.01+17294.59-1174-6000+1063250</f>
        <v>1901800.3099999996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v>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+10950+4750+6800+8250+6600+10300+7550+7800+10650+7200+11000+4050+9650+9250</f>
        <v>1320127.19</v>
      </c>
      <c r="I24" s="11"/>
      <c r="J24" s="11"/>
      <c r="K24" s="8"/>
      <c r="L24" s="8"/>
    </row>
    <row r="25" spans="2:13" x14ac:dyDescent="0.25">
      <c r="B25" s="32" t="s">
        <v>24</v>
      </c>
      <c r="C25" s="32"/>
      <c r="D25" s="32"/>
      <c r="E25" s="32"/>
      <c r="F25" s="32"/>
      <c r="G25" s="16">
        <v>43728</v>
      </c>
      <c r="H25" s="4">
        <f>H26+H27+H28+H29+H30+H31</f>
        <v>1995893.4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0</v>
      </c>
      <c r="I26" s="11"/>
      <c r="J26" s="11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12665.19+179666.67+179666.66+179666.67-130110.8-160000+179666.66-42081.6-130110.8-7474.26+179666.67-73480+359333.33+179666.67-17052+179666.66+179666.67-60000+179666.67</f>
        <v>1368689.06</v>
      </c>
      <c r="I28" s="11"/>
      <c r="J28" s="11"/>
      <c r="K28" s="8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222027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f>116901.44-116901.44+37517.74-37517.74</f>
        <v>0</v>
      </c>
      <c r="I30" s="11"/>
      <c r="J30" s="11"/>
    </row>
    <row r="31" spans="2:13" x14ac:dyDescent="0.25">
      <c r="B31" s="29" t="s">
        <v>26</v>
      </c>
      <c r="C31" s="30"/>
      <c r="D31" s="30"/>
      <c r="E31" s="30"/>
      <c r="F31" s="31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25" t="s">
        <v>16</v>
      </c>
      <c r="C32" s="25"/>
      <c r="D32" s="25"/>
      <c r="E32" s="25"/>
      <c r="F32" s="25"/>
      <c r="G32" s="17">
        <v>43728</v>
      </c>
      <c r="H32" s="5">
        <f>SUM(H33:H41)</f>
        <v>0</v>
      </c>
      <c r="I32" s="11"/>
      <c r="J32" s="11"/>
    </row>
    <row r="33" spans="2:12" x14ac:dyDescent="0.25">
      <c r="B33" s="29" t="s">
        <v>10</v>
      </c>
      <c r="C33" s="30"/>
      <c r="D33" s="30"/>
      <c r="E33" s="30"/>
      <c r="F33" s="31"/>
      <c r="G33" s="13"/>
      <c r="H33" s="15">
        <v>0</v>
      </c>
      <c r="I33" s="11"/>
      <c r="J33" s="11"/>
    </row>
    <row r="34" spans="2:12" x14ac:dyDescent="0.25">
      <c r="B34" s="29" t="s">
        <v>11</v>
      </c>
      <c r="C34" s="30"/>
      <c r="D34" s="30"/>
      <c r="E34" s="30"/>
      <c r="F34" s="31"/>
      <c r="G34" s="13"/>
      <c r="H34" s="10">
        <v>0</v>
      </c>
      <c r="I34" s="11"/>
      <c r="J34" s="11"/>
    </row>
    <row r="35" spans="2:12" x14ac:dyDescent="0.25">
      <c r="B35" s="29" t="s">
        <v>12</v>
      </c>
      <c r="C35" s="30"/>
      <c r="D35" s="30"/>
      <c r="E35" s="30"/>
      <c r="F35" s="31"/>
      <c r="G35" s="13"/>
      <c r="H35" s="10">
        <v>0</v>
      </c>
      <c r="I35" s="11"/>
      <c r="J35" s="11"/>
    </row>
    <row r="36" spans="2:12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0</v>
      </c>
      <c r="I37" s="11"/>
      <c r="J37" s="11"/>
    </row>
    <row r="38" spans="2:12" x14ac:dyDescent="0.25">
      <c r="B38" s="29" t="s">
        <v>3</v>
      </c>
      <c r="C38" s="30"/>
      <c r="D38" s="30"/>
      <c r="E38" s="30"/>
      <c r="F38" s="31"/>
      <c r="G38" s="13"/>
      <c r="H38" s="10">
        <v>0</v>
      </c>
      <c r="I38" s="11"/>
      <c r="J38" s="11"/>
    </row>
    <row r="39" spans="2:12" x14ac:dyDescent="0.25">
      <c r="B39" s="29" t="s">
        <v>13</v>
      </c>
      <c r="C39" s="30"/>
      <c r="D39" s="30"/>
      <c r="E39" s="30"/>
      <c r="F39" s="31"/>
      <c r="G39" s="13"/>
      <c r="H39" s="10">
        <v>0</v>
      </c>
      <c r="I39" s="11"/>
      <c r="J39" s="11"/>
    </row>
    <row r="40" spans="2:12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2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</row>
    <row r="42" spans="2:12" x14ac:dyDescent="0.25">
      <c r="B42" s="25" t="s">
        <v>21</v>
      </c>
      <c r="C42" s="25"/>
      <c r="D42" s="25"/>
      <c r="E42" s="25"/>
      <c r="F42" s="25"/>
      <c r="G42" s="17">
        <v>43728</v>
      </c>
      <c r="H42" s="5">
        <f>SUM(H43:H47)</f>
        <v>0</v>
      </c>
      <c r="I42" s="11"/>
      <c r="J42" s="11"/>
    </row>
    <row r="43" spans="2:12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1"/>
      <c r="J43" s="11"/>
    </row>
    <row r="44" spans="2:12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2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1"/>
      <c r="J45" s="11"/>
    </row>
    <row r="46" spans="2:12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</row>
    <row r="47" spans="2:12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43728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</f>
        <v>64438.819999999832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v>0</v>
      </c>
      <c r="I49" s="11"/>
      <c r="J49" s="11"/>
    </row>
    <row r="50" spans="2:11" x14ac:dyDescent="0.25">
      <c r="B50" s="24" t="s">
        <v>4</v>
      </c>
      <c r="C50" s="24"/>
      <c r="D50" s="24"/>
      <c r="E50" s="24"/>
      <c r="F50" s="24"/>
      <c r="G50" s="2"/>
      <c r="H50" s="7">
        <f>H14+H25-H32-H42+H48-H49</f>
        <v>12499362.899999999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2"/>
      <c r="D52" s="22"/>
      <c r="E52" s="22"/>
      <c r="F52" s="22"/>
      <c r="G52" s="9"/>
      <c r="H52" s="20"/>
      <c r="I52" s="11"/>
      <c r="J52" s="11"/>
      <c r="K52" s="8"/>
    </row>
    <row r="54" spans="2:11" x14ac:dyDescent="0.25">
      <c r="H54" s="8"/>
      <c r="J54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2019-09-23T05:30:23Z</dcterms:modified>
</cp:coreProperties>
</file>